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360" yWindow="360" windowWidth="14895" windowHeight="7110"/>
  </bookViews>
  <sheets>
    <sheet name="19.70_2017" sheetId="1" r:id="rId1"/>
  </sheets>
  <definedNames>
    <definedName name="A_IMPRESIÓN_IM">'19.70_2017'!$A$10:$L$28</definedName>
    <definedName name="_xlnm.Print_Area" localSheetId="0">'19.70_2017'!$A$1:$K$28</definedName>
    <definedName name="Imprimir_área_IM" localSheetId="0">'19.70_2017'!$A$10:$L$28</definedName>
  </definedNames>
  <calcPr calcId="152511"/>
</workbook>
</file>

<file path=xl/calcChain.xml><?xml version="1.0" encoding="utf-8"?>
<calcChain xmlns="http://schemas.openxmlformats.org/spreadsheetml/2006/main">
  <c r="J26" i="1" l="1"/>
  <c r="K26" i="1"/>
  <c r="J27" i="1"/>
  <c r="K27" i="1"/>
  <c r="K23" i="1" l="1"/>
  <c r="J23" i="1"/>
  <c r="K22" i="1"/>
  <c r="J22" i="1"/>
  <c r="K19" i="1"/>
  <c r="J19" i="1"/>
  <c r="K18" i="1"/>
  <c r="J18" i="1"/>
  <c r="I25" i="1"/>
  <c r="H25" i="1"/>
  <c r="G25" i="1"/>
  <c r="K25" i="1" s="1"/>
  <c r="F25" i="1"/>
  <c r="E25" i="1"/>
  <c r="D25" i="1"/>
  <c r="C25" i="1"/>
  <c r="I21" i="1"/>
  <c r="H21" i="1"/>
  <c r="J21" i="1" s="1"/>
  <c r="G21" i="1"/>
  <c r="F21" i="1"/>
  <c r="E21" i="1"/>
  <c r="D21" i="1"/>
  <c r="C21" i="1"/>
  <c r="I17" i="1"/>
  <c r="K17" i="1" s="1"/>
  <c r="H17" i="1"/>
  <c r="G17" i="1"/>
  <c r="F17" i="1"/>
  <c r="E17" i="1"/>
  <c r="D17" i="1"/>
  <c r="C17" i="1"/>
  <c r="I14" i="1"/>
  <c r="H14" i="1"/>
  <c r="G14" i="1"/>
  <c r="F14" i="1"/>
  <c r="E14" i="1"/>
  <c r="D14" i="1"/>
  <c r="I15" i="1"/>
  <c r="H15" i="1"/>
  <c r="G15" i="1"/>
  <c r="F15" i="1"/>
  <c r="E15" i="1"/>
  <c r="D15" i="1"/>
  <c r="C14" i="1"/>
  <c r="C15" i="1"/>
  <c r="J17" i="1" l="1"/>
  <c r="K21" i="1"/>
  <c r="K14" i="1"/>
  <c r="J25" i="1"/>
  <c r="J15" i="1"/>
  <c r="K15" i="1"/>
  <c r="J14" i="1"/>
  <c r="I13" i="1"/>
  <c r="D13" i="1"/>
  <c r="C13" i="1"/>
  <c r="H13" i="1"/>
  <c r="E13" i="1"/>
  <c r="G13" i="1"/>
  <c r="F13" i="1"/>
  <c r="J13" i="1" l="1"/>
  <c r="K13" i="1"/>
</calcChain>
</file>

<file path=xl/sharedStrings.xml><?xml version="1.0" encoding="utf-8"?>
<sst xmlns="http://schemas.openxmlformats.org/spreadsheetml/2006/main" count="223" uniqueCount="22">
  <si>
    <t>%</t>
  </si>
  <si>
    <t xml:space="preserve"> </t>
  </si>
  <si>
    <t xml:space="preserve">  </t>
  </si>
  <si>
    <t>10 - 14</t>
  </si>
  <si>
    <t>20 - 39</t>
  </si>
  <si>
    <t>40 - 49</t>
  </si>
  <si>
    <t>Nacional</t>
  </si>
  <si>
    <t>Meta</t>
  </si>
  <si>
    <t>Total     Aplicado</t>
  </si>
  <si>
    <t>Grupo  Blanco</t>
  </si>
  <si>
    <t>Dosis    Aplicadas</t>
  </si>
  <si>
    <t>Total</t>
  </si>
  <si>
    <t>Estados</t>
  </si>
  <si>
    <t>1ra. Semana</t>
  </si>
  <si>
    <t>2a. Semana</t>
  </si>
  <si>
    <t xml:space="preserve">3a. Semana </t>
  </si>
  <si>
    <t>Grupo Blanco</t>
  </si>
  <si>
    <t>15 - 19</t>
  </si>
  <si>
    <t>Fuente: Jefatura de Servicios de Atención Preventiva</t>
  </si>
  <si>
    <t>19.70 Dosis Aplicadas de D.P.T. a. en Semanas Nacionales de Vacunación por Grupos de Edad 
en la Ciudad de México y Estados</t>
  </si>
  <si>
    <t>Anuario Estadístico 2017</t>
  </si>
  <si>
    <t>Cd. de Méx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</si>
</sst>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  <family val="3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  <font>
      <sz val="10"/>
      <name val="Courie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theme="0"/>
      </left>
      <right/>
      <top style="thin">
        <color theme="0"/>
      </top>
      <bottom/>
      <diagonal style="thin">
        <color theme="0"/>
      </diagonal>
    </border>
    <border diagonalUp="1">
      <left style="thin">
        <color theme="0"/>
      </left>
      <right/>
      <top/>
      <bottom/>
      <diagonal style="thin">
        <color theme="0"/>
      </diagonal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8" fillId="0" borderId="0"/>
  </cellStyleXfs>
  <cellXfs count="61">
    <xf numFmtId="0" fontId="0" fillId="0" borderId="0" xfId="0"/>
    <xf numFmtId="0" fontId="1" fillId="0" borderId="0" xfId="0" applyFont="1"/>
    <xf numFmtId="165" fontId="1" fillId="0" borderId="0" xfId="0" applyNumberFormat="1" applyFont="1" applyProtection="1"/>
    <xf numFmtId="0" fontId="1" fillId="0" borderId="0" xfId="0" applyFont="1" applyAlignment="1" applyProtection="1">
      <alignment horizontal="left"/>
    </xf>
    <xf numFmtId="164" fontId="1" fillId="0" borderId="0" xfId="0" applyNumberFormat="1" applyFont="1" applyProtection="1"/>
    <xf numFmtId="164" fontId="1" fillId="0" borderId="0" xfId="0" applyNumberFormat="1" applyFont="1" applyFill="1" applyProtection="1"/>
    <xf numFmtId="0" fontId="1" fillId="0" borderId="0" xfId="2" applyFont="1" applyFill="1"/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left" vertical="center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horizontal="right"/>
    </xf>
    <xf numFmtId="0" fontId="1" fillId="0" borderId="0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0" applyFont="1" applyAlignment="1" applyProtection="1">
      <alignment horizontal="left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1" xfId="3" applyFont="1" applyBorder="1" applyAlignment="1"/>
    <xf numFmtId="0" fontId="10" fillId="0" borderId="1" xfId="3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9" fillId="0" borderId="0" xfId="0" applyNumberFormat="1" applyFont="1" applyProtection="1"/>
    <xf numFmtId="43" fontId="9" fillId="0" borderId="0" xfId="1" applyFont="1" applyProtection="1"/>
    <xf numFmtId="0" fontId="9" fillId="0" borderId="0" xfId="0" applyNumberFormat="1" applyFont="1" applyFill="1" applyProtection="1"/>
    <xf numFmtId="0" fontId="10" fillId="0" borderId="0" xfId="0" applyNumberFormat="1" applyFont="1" applyProtection="1"/>
    <xf numFmtId="3" fontId="10" fillId="0" borderId="0" xfId="0" applyNumberFormat="1" applyFont="1" applyBorder="1" applyAlignment="1">
      <alignment horizontal="right" wrapText="1"/>
    </xf>
    <xf numFmtId="3" fontId="10" fillId="0" borderId="1" xfId="0" applyNumberFormat="1" applyFont="1" applyBorder="1" applyAlignment="1">
      <alignment horizontal="right" wrapText="1"/>
    </xf>
    <xf numFmtId="0" fontId="1" fillId="0" borderId="0" xfId="0" applyFont="1" applyAlignment="1">
      <alignment vertical="center"/>
    </xf>
    <xf numFmtId="0" fontId="10" fillId="0" borderId="0" xfId="3" applyFont="1" applyBorder="1" applyAlignment="1" applyProtection="1"/>
    <xf numFmtId="0" fontId="10" fillId="0" borderId="0" xfId="3" applyFont="1" applyBorder="1" applyAlignment="1" applyProtection="1">
      <alignment horizontal="left"/>
    </xf>
    <xf numFmtId="165" fontId="9" fillId="0" borderId="0" xfId="0" applyNumberFormat="1" applyFont="1" applyProtection="1"/>
    <xf numFmtId="0" fontId="9" fillId="0" borderId="0" xfId="0" applyFont="1"/>
    <xf numFmtId="165" fontId="10" fillId="0" borderId="0" xfId="0" applyNumberFormat="1" applyFont="1" applyProtection="1"/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1" xfId="0" applyFont="1" applyBorder="1"/>
    <xf numFmtId="43" fontId="9" fillId="0" borderId="0" xfId="1" applyFont="1" applyAlignment="1" applyProtection="1">
      <alignment horizontal="right"/>
    </xf>
    <xf numFmtId="165" fontId="10" fillId="0" borderId="7" xfId="0" applyNumberFormat="1" applyFont="1" applyBorder="1" applyProtection="1"/>
    <xf numFmtId="165" fontId="10" fillId="0" borderId="8" xfId="0" applyNumberFormat="1" applyFont="1" applyBorder="1" applyProtection="1"/>
    <xf numFmtId="165" fontId="1" fillId="0" borderId="8" xfId="0" applyNumberFormat="1" applyFont="1" applyBorder="1" applyProtection="1"/>
    <xf numFmtId="2" fontId="9" fillId="0" borderId="0" xfId="1" applyNumberFormat="1" applyFont="1" applyAlignment="1" applyProtection="1">
      <alignment horizontal="right"/>
    </xf>
    <xf numFmtId="2" fontId="10" fillId="0" borderId="0" xfId="1" applyNumberFormat="1" applyFont="1" applyAlignment="1" applyProtection="1">
      <alignment horizontal="right"/>
    </xf>
    <xf numFmtId="2" fontId="9" fillId="0" borderId="1" xfId="1" applyNumberFormat="1" applyFont="1" applyBorder="1" applyAlignment="1" applyProtection="1">
      <alignment horizontal="right"/>
    </xf>
    <xf numFmtId="43" fontId="9" fillId="0" borderId="9" xfId="1" applyFont="1" applyBorder="1" applyProtection="1"/>
    <xf numFmtId="3" fontId="1" fillId="0" borderId="0" xfId="0" applyNumberFormat="1" applyFont="1"/>
    <xf numFmtId="0" fontId="4" fillId="0" borderId="2" xfId="0" applyFont="1" applyBorder="1" applyAlignment="1" applyProtection="1">
      <alignment horizontal="center" vertical="center"/>
    </xf>
    <xf numFmtId="0" fontId="4" fillId="0" borderId="0" xfId="2" applyFont="1" applyFill="1" applyAlignment="1">
      <alignment horizontal="right" vertical="center"/>
    </xf>
    <xf numFmtId="0" fontId="5" fillId="0" borderId="0" xfId="2" applyFont="1" applyFill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353939</xdr:colOff>
      <xdr:row>0</xdr:row>
      <xdr:rowOff>0</xdr:rowOff>
    </xdr:from>
    <xdr:to>
      <xdr:col>10</xdr:col>
      <xdr:colOff>1098250</xdr:colOff>
      <xdr:row>4</xdr:row>
      <xdr:rowOff>171450</xdr:rowOff>
    </xdr:to>
    <xdr:pic>
      <xdr:nvPicPr>
        <xdr:cNvPr id="110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275689" y="0"/>
          <a:ext cx="2966811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898071</xdr:colOff>
      <xdr:row>5</xdr:row>
      <xdr:rowOff>9525</xdr:rowOff>
    </xdr:to>
    <xdr:pic>
      <xdr:nvPicPr>
        <xdr:cNvPr id="110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156857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L715"/>
  <sheetViews>
    <sheetView showGridLines="0" tabSelected="1" zoomScale="90" zoomScaleNormal="90" zoomScaleSheetLayoutView="70" workbookViewId="0">
      <selection activeCell="A8" sqref="A8:K8"/>
    </sheetView>
  </sheetViews>
  <sheetFormatPr baseColWidth="10" defaultColWidth="5.25" defaultRowHeight="12.75" x14ac:dyDescent="0.2"/>
  <cols>
    <col min="1" max="1" width="16.25" style="1" customWidth="1"/>
    <col min="2" max="2" width="13.375" style="1" customWidth="1"/>
    <col min="3" max="11" width="14.625" style="1" customWidth="1"/>
    <col min="12" max="12" width="2.625" style="1" customWidth="1"/>
    <col min="13" max="17" width="5.25" style="1"/>
    <col min="18" max="18" width="9.75" style="1" bestFit="1" customWidth="1"/>
    <col min="19" max="16384" width="5.25" style="1"/>
  </cols>
  <sheetData>
    <row r="1" spans="1:12" s="6" customFormat="1" ht="15" customHeight="1" x14ac:dyDescent="0.2"/>
    <row r="2" spans="1:12" s="6" customFormat="1" ht="15" customHeight="1" x14ac:dyDescent="0.2"/>
    <row r="3" spans="1:12" s="6" customFormat="1" ht="15" customHeight="1" x14ac:dyDescent="0.2"/>
    <row r="4" spans="1:12" s="6" customFormat="1" ht="15" customHeight="1" x14ac:dyDescent="0.2"/>
    <row r="5" spans="1:12" s="6" customFormat="1" ht="15" customHeight="1" x14ac:dyDescent="0.2"/>
    <row r="6" spans="1:12" s="6" customFormat="1" ht="17.25" customHeight="1" x14ac:dyDescent="0.2">
      <c r="A6" s="53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7"/>
    </row>
    <row r="7" spans="1:12" s="6" customFormat="1" ht="12.75" customHeight="1" x14ac:dyDescent="0.2">
      <c r="A7" s="8"/>
      <c r="B7" s="9"/>
      <c r="C7" s="9"/>
      <c r="D7" s="9"/>
      <c r="K7" s="10"/>
      <c r="L7" s="11"/>
    </row>
    <row r="8" spans="1:12" s="13" customFormat="1" ht="38.25" customHeight="1" x14ac:dyDescent="0.3">
      <c r="A8" s="54" t="s">
        <v>19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12"/>
    </row>
    <row r="10" spans="1:12" s="33" customFormat="1" ht="19.5" customHeight="1" x14ac:dyDescent="0.15">
      <c r="A10" s="52" t="s">
        <v>6</v>
      </c>
      <c r="B10" s="52"/>
      <c r="C10" s="55"/>
      <c r="D10" s="55"/>
      <c r="E10" s="55"/>
      <c r="F10" s="56"/>
      <c r="G10" s="57" t="s">
        <v>7</v>
      </c>
      <c r="H10" s="59" t="s">
        <v>8</v>
      </c>
      <c r="I10" s="59" t="s">
        <v>9</v>
      </c>
      <c r="J10" s="52" t="s">
        <v>0</v>
      </c>
      <c r="K10" s="52"/>
    </row>
    <row r="11" spans="1:12" ht="34.5" customHeight="1" x14ac:dyDescent="0.2">
      <c r="A11" s="52"/>
      <c r="B11" s="52"/>
      <c r="C11" s="25" t="s">
        <v>3</v>
      </c>
      <c r="D11" s="25" t="s">
        <v>17</v>
      </c>
      <c r="E11" s="24" t="s">
        <v>4</v>
      </c>
      <c r="F11" s="24" t="s">
        <v>5</v>
      </c>
      <c r="G11" s="58"/>
      <c r="H11" s="60"/>
      <c r="I11" s="60"/>
      <c r="J11" s="26" t="s">
        <v>10</v>
      </c>
      <c r="K11" s="26" t="s">
        <v>16</v>
      </c>
    </row>
    <row r="12" spans="1:12" ht="16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2" s="37" customFormat="1" ht="21" customHeight="1" x14ac:dyDescent="0.25">
      <c r="A13" s="15"/>
      <c r="B13" s="16" t="s">
        <v>11</v>
      </c>
      <c r="C13" s="27">
        <f t="shared" ref="C13:I14" si="0">SUM(C17,C21,C25)</f>
        <v>39</v>
      </c>
      <c r="D13" s="27">
        <f t="shared" si="0"/>
        <v>901</v>
      </c>
      <c r="E13" s="27">
        <f t="shared" si="0"/>
        <v>5488</v>
      </c>
      <c r="F13" s="27">
        <f t="shared" si="0"/>
        <v>58</v>
      </c>
      <c r="G13" s="27">
        <f t="shared" si="0"/>
        <v>8113</v>
      </c>
      <c r="H13" s="27">
        <f t="shared" si="0"/>
        <v>6486</v>
      </c>
      <c r="I13" s="27">
        <f t="shared" si="0"/>
        <v>6447</v>
      </c>
      <c r="J13" s="47">
        <f>SUM(H13*100/G13)</f>
        <v>79.945766054480458</v>
      </c>
      <c r="K13" s="28">
        <f>SUM(I13*100/G13)</f>
        <v>79.465056082830031</v>
      </c>
      <c r="L13" s="36"/>
    </row>
    <row r="14" spans="1:12" s="37" customFormat="1" ht="21" customHeight="1" x14ac:dyDescent="0.25">
      <c r="A14" s="17" t="s">
        <v>11</v>
      </c>
      <c r="B14" s="16" t="s">
        <v>12</v>
      </c>
      <c r="C14" s="27">
        <f t="shared" si="0"/>
        <v>30</v>
      </c>
      <c r="D14" s="27">
        <f t="shared" si="0"/>
        <v>867</v>
      </c>
      <c r="E14" s="27">
        <f t="shared" si="0"/>
        <v>5104</v>
      </c>
      <c r="F14" s="27">
        <f t="shared" si="0"/>
        <v>54</v>
      </c>
      <c r="G14" s="27">
        <f t="shared" si="0"/>
        <v>7647</v>
      </c>
      <c r="H14" s="27">
        <f t="shared" si="0"/>
        <v>6055</v>
      </c>
      <c r="I14" s="27">
        <f t="shared" si="0"/>
        <v>6025</v>
      </c>
      <c r="J14" s="47">
        <f t="shared" ref="J14:J15" si="1">SUM(H14*100/G14)</f>
        <v>79.181378318294762</v>
      </c>
      <c r="K14" s="28">
        <f t="shared" ref="K14:K15" si="2">SUM(I14*100/G14)</f>
        <v>78.789067608212378</v>
      </c>
      <c r="L14" s="36"/>
    </row>
    <row r="15" spans="1:12" s="37" customFormat="1" ht="21" customHeight="1" x14ac:dyDescent="0.25">
      <c r="A15" s="15"/>
      <c r="B15" s="16" t="s">
        <v>21</v>
      </c>
      <c r="C15" s="27">
        <f>SUM(C19,C23,C27)</f>
        <v>9</v>
      </c>
      <c r="D15" s="27">
        <f t="shared" ref="D15:I15" si="3">SUM(D19,D23,D27)</f>
        <v>34</v>
      </c>
      <c r="E15" s="27">
        <f t="shared" si="3"/>
        <v>384</v>
      </c>
      <c r="F15" s="27">
        <f t="shared" si="3"/>
        <v>4</v>
      </c>
      <c r="G15" s="27">
        <f t="shared" si="3"/>
        <v>466</v>
      </c>
      <c r="H15" s="27">
        <f t="shared" si="3"/>
        <v>431</v>
      </c>
      <c r="I15" s="27">
        <f t="shared" si="3"/>
        <v>422</v>
      </c>
      <c r="J15" s="47">
        <f t="shared" si="1"/>
        <v>92.489270386266099</v>
      </c>
      <c r="K15" s="28">
        <f t="shared" si="2"/>
        <v>90.557939914163086</v>
      </c>
      <c r="L15" s="36"/>
    </row>
    <row r="16" spans="1:12" s="39" customFormat="1" ht="21" customHeight="1" x14ac:dyDescent="0.25">
      <c r="A16" s="18"/>
      <c r="B16" s="19"/>
      <c r="C16" s="30"/>
      <c r="D16" s="30"/>
      <c r="E16" s="30"/>
      <c r="F16" s="30"/>
      <c r="G16" s="29"/>
      <c r="H16" s="31"/>
      <c r="I16" s="31"/>
      <c r="J16" s="48"/>
      <c r="K16" s="43"/>
      <c r="L16" s="38"/>
    </row>
    <row r="17" spans="1:12" s="39" customFormat="1" ht="21" customHeight="1" x14ac:dyDescent="0.25">
      <c r="A17" s="15"/>
      <c r="B17" s="16" t="s">
        <v>11</v>
      </c>
      <c r="C17" s="27">
        <f>SUM(C18:C19)</f>
        <v>27</v>
      </c>
      <c r="D17" s="27">
        <f t="shared" ref="D17:I17" si="4">SUM(D18:D19)</f>
        <v>435</v>
      </c>
      <c r="E17" s="27">
        <f t="shared" si="4"/>
        <v>1462</v>
      </c>
      <c r="F17" s="27">
        <f t="shared" si="4"/>
        <v>10</v>
      </c>
      <c r="G17" s="27">
        <f t="shared" si="4"/>
        <v>3141</v>
      </c>
      <c r="H17" s="27">
        <f t="shared" si="4"/>
        <v>1934</v>
      </c>
      <c r="I17" s="27">
        <f t="shared" si="4"/>
        <v>1907</v>
      </c>
      <c r="J17" s="47">
        <f t="shared" ref="J17:J19" si="5">SUM(H17*100/G17)</f>
        <v>61.572747532632917</v>
      </c>
      <c r="K17" s="28">
        <f t="shared" ref="K17:K19" si="6">SUM(I17*100/G17)</f>
        <v>60.713148678764725</v>
      </c>
      <c r="L17" s="38"/>
    </row>
    <row r="18" spans="1:12" s="39" customFormat="1" ht="21" customHeight="1" x14ac:dyDescent="0.25">
      <c r="A18" s="20" t="s">
        <v>13</v>
      </c>
      <c r="B18" s="21" t="s">
        <v>12</v>
      </c>
      <c r="C18" s="1">
        <v>25</v>
      </c>
      <c r="D18" s="1">
        <v>417</v>
      </c>
      <c r="E18" s="51">
        <v>1348</v>
      </c>
      <c r="F18" s="1">
        <v>9</v>
      </c>
      <c r="G18" s="51">
        <v>2982</v>
      </c>
      <c r="H18" s="51">
        <v>1799</v>
      </c>
      <c r="I18" s="51">
        <v>1774</v>
      </c>
      <c r="J18" s="47">
        <f t="shared" si="5"/>
        <v>60.328638497652584</v>
      </c>
      <c r="K18" s="28">
        <f t="shared" si="6"/>
        <v>59.49027498323273</v>
      </c>
      <c r="L18" s="38"/>
    </row>
    <row r="19" spans="1:12" s="39" customFormat="1" ht="21" customHeight="1" x14ac:dyDescent="0.25">
      <c r="A19" s="18"/>
      <c r="B19" s="21" t="s">
        <v>21</v>
      </c>
      <c r="C19" s="1">
        <v>2</v>
      </c>
      <c r="D19" s="1">
        <v>18</v>
      </c>
      <c r="E19" s="1">
        <v>114</v>
      </c>
      <c r="F19" s="1">
        <v>1</v>
      </c>
      <c r="G19" s="1">
        <v>159</v>
      </c>
      <c r="H19" s="1">
        <v>135</v>
      </c>
      <c r="I19" s="1">
        <v>133</v>
      </c>
      <c r="J19" s="47">
        <f t="shared" si="5"/>
        <v>84.905660377358487</v>
      </c>
      <c r="K19" s="28">
        <f t="shared" si="6"/>
        <v>83.647798742138363</v>
      </c>
      <c r="L19" s="38"/>
    </row>
    <row r="20" spans="1:12" s="39" customFormat="1" ht="21" customHeight="1" x14ac:dyDescent="0.25">
      <c r="A20" s="18"/>
      <c r="B20" s="19"/>
      <c r="C20" s="30"/>
      <c r="D20" s="30"/>
      <c r="E20" s="30"/>
      <c r="F20" s="30"/>
      <c r="G20" s="29"/>
      <c r="H20" s="31"/>
      <c r="I20" s="31"/>
      <c r="J20" s="48"/>
      <c r="K20" s="43"/>
      <c r="L20" s="38"/>
    </row>
    <row r="21" spans="1:12" s="39" customFormat="1" ht="21" customHeight="1" x14ac:dyDescent="0.25">
      <c r="A21" s="15"/>
      <c r="B21" s="16" t="s">
        <v>11</v>
      </c>
      <c r="C21" s="27">
        <f>SUM(C22:C23)</f>
        <v>7</v>
      </c>
      <c r="D21" s="27">
        <f t="shared" ref="D21:I21" si="7">SUM(D22:D23)</f>
        <v>209</v>
      </c>
      <c r="E21" s="27">
        <f t="shared" si="7"/>
        <v>1847</v>
      </c>
      <c r="F21" s="27">
        <f t="shared" si="7"/>
        <v>16</v>
      </c>
      <c r="G21" s="27">
        <f t="shared" si="7"/>
        <v>2369</v>
      </c>
      <c r="H21" s="27">
        <f t="shared" si="7"/>
        <v>2079</v>
      </c>
      <c r="I21" s="27">
        <f t="shared" si="7"/>
        <v>2072</v>
      </c>
      <c r="J21" s="47">
        <f t="shared" ref="J21:J23" si="8">SUM(H21*100/G21)</f>
        <v>87.758547910510771</v>
      </c>
      <c r="K21" s="28">
        <f t="shared" ref="K21:K23" si="9">SUM(I21*100/G21)</f>
        <v>87.463064584212745</v>
      </c>
      <c r="L21" s="38"/>
    </row>
    <row r="22" spans="1:12" s="39" customFormat="1" ht="21" customHeight="1" x14ac:dyDescent="0.25">
      <c r="A22" s="20" t="s">
        <v>14</v>
      </c>
      <c r="B22" s="21" t="s">
        <v>12</v>
      </c>
      <c r="C22" s="1">
        <v>5</v>
      </c>
      <c r="D22" s="1">
        <v>199</v>
      </c>
      <c r="E22" s="51">
        <v>1722</v>
      </c>
      <c r="F22" s="1">
        <v>15</v>
      </c>
      <c r="G22" s="51">
        <v>2232</v>
      </c>
      <c r="H22" s="51">
        <v>1941</v>
      </c>
      <c r="I22" s="51">
        <v>1936</v>
      </c>
      <c r="J22" s="47">
        <f t="shared" si="8"/>
        <v>86.962365591397855</v>
      </c>
      <c r="K22" s="28">
        <f t="shared" si="9"/>
        <v>86.738351254480293</v>
      </c>
      <c r="L22" s="44"/>
    </row>
    <row r="23" spans="1:12" s="39" customFormat="1" ht="21" customHeight="1" x14ac:dyDescent="0.25">
      <c r="A23" s="18"/>
      <c r="B23" s="21" t="s">
        <v>21</v>
      </c>
      <c r="C23" s="1">
        <v>2</v>
      </c>
      <c r="D23" s="1">
        <v>10</v>
      </c>
      <c r="E23" s="1">
        <v>125</v>
      </c>
      <c r="F23" s="1">
        <v>1</v>
      </c>
      <c r="G23" s="1">
        <v>137</v>
      </c>
      <c r="H23" s="1">
        <v>138</v>
      </c>
      <c r="I23" s="1">
        <v>136</v>
      </c>
      <c r="J23" s="47">
        <f t="shared" si="8"/>
        <v>100.72992700729927</v>
      </c>
      <c r="K23" s="28">
        <f t="shared" si="9"/>
        <v>99.270072992700733</v>
      </c>
      <c r="L23" s="45"/>
    </row>
    <row r="24" spans="1:12" s="39" customFormat="1" ht="21" customHeight="1" x14ac:dyDescent="0.25">
      <c r="A24" s="18"/>
      <c r="B24" s="19"/>
      <c r="C24" s="30"/>
      <c r="D24" s="30"/>
      <c r="E24" s="30"/>
      <c r="F24" s="30"/>
      <c r="G24" s="29"/>
      <c r="H24" s="31"/>
      <c r="I24" s="31"/>
      <c r="J24" s="48"/>
      <c r="K24" s="48"/>
      <c r="L24" s="45"/>
    </row>
    <row r="25" spans="1:12" s="39" customFormat="1" ht="21" customHeight="1" x14ac:dyDescent="0.25">
      <c r="A25" s="15"/>
      <c r="B25" s="16" t="s">
        <v>11</v>
      </c>
      <c r="C25" s="27">
        <f>SUM(C26:C27)</f>
        <v>5</v>
      </c>
      <c r="D25" s="27">
        <f t="shared" ref="D25:I25" si="10">SUM(D26:D27)</f>
        <v>257</v>
      </c>
      <c r="E25" s="27">
        <f t="shared" si="10"/>
        <v>2179</v>
      </c>
      <c r="F25" s="27">
        <f t="shared" si="10"/>
        <v>32</v>
      </c>
      <c r="G25" s="27">
        <f t="shared" si="10"/>
        <v>2603</v>
      </c>
      <c r="H25" s="27">
        <f t="shared" si="10"/>
        <v>2473</v>
      </c>
      <c r="I25" s="27">
        <f t="shared" si="10"/>
        <v>2468</v>
      </c>
      <c r="J25" s="47">
        <f t="shared" ref="J25:J27" si="11">SUM(H25*100/G25)</f>
        <v>95.005762581636574</v>
      </c>
      <c r="K25" s="28">
        <f t="shared" ref="K25:K27" si="12">SUM(I25*100/G25)</f>
        <v>94.813676527084127</v>
      </c>
      <c r="L25" s="45"/>
    </row>
    <row r="26" spans="1:12" s="39" customFormat="1" ht="21" customHeight="1" x14ac:dyDescent="0.25">
      <c r="A26" s="34" t="s">
        <v>15</v>
      </c>
      <c r="B26" s="35" t="s">
        <v>12</v>
      </c>
      <c r="C26" s="40">
        <v>0</v>
      </c>
      <c r="D26" s="40">
        <v>251</v>
      </c>
      <c r="E26" s="41">
        <v>2034</v>
      </c>
      <c r="F26" s="40">
        <v>30</v>
      </c>
      <c r="G26" s="41">
        <v>2433</v>
      </c>
      <c r="H26" s="31">
        <v>2315</v>
      </c>
      <c r="I26" s="31">
        <v>2315</v>
      </c>
      <c r="J26" s="47">
        <f t="shared" si="11"/>
        <v>95.150020550760374</v>
      </c>
      <c r="K26" s="28">
        <f t="shared" si="12"/>
        <v>95.150020550760374</v>
      </c>
      <c r="L26" s="45"/>
    </row>
    <row r="27" spans="1:12" s="39" customFormat="1" ht="21" customHeight="1" x14ac:dyDescent="0.25">
      <c r="A27" s="22"/>
      <c r="B27" s="23" t="s">
        <v>21</v>
      </c>
      <c r="C27" s="42">
        <v>5</v>
      </c>
      <c r="D27" s="42">
        <v>6</v>
      </c>
      <c r="E27" s="42">
        <v>145</v>
      </c>
      <c r="F27" s="42">
        <v>2</v>
      </c>
      <c r="G27" s="42">
        <v>170</v>
      </c>
      <c r="H27" s="32">
        <v>158</v>
      </c>
      <c r="I27" s="32">
        <v>153</v>
      </c>
      <c r="J27" s="49">
        <f t="shared" si="11"/>
        <v>92.941176470588232</v>
      </c>
      <c r="K27" s="50">
        <f t="shared" si="12"/>
        <v>90</v>
      </c>
      <c r="L27" s="45"/>
    </row>
    <row r="28" spans="1:12" ht="18" customHeight="1" x14ac:dyDescent="0.25">
      <c r="A28" s="14" t="s">
        <v>18</v>
      </c>
      <c r="B28" s="14"/>
      <c r="C28" s="4"/>
      <c r="D28" s="4"/>
      <c r="E28" s="4"/>
      <c r="F28" s="4"/>
      <c r="G28" s="5"/>
      <c r="H28" s="4"/>
      <c r="I28" s="31"/>
      <c r="J28" s="2"/>
      <c r="K28" s="2"/>
      <c r="L28" s="46"/>
    </row>
    <row r="29" spans="1:12" x14ac:dyDescent="0.2">
      <c r="H29" s="3" t="s">
        <v>1</v>
      </c>
    </row>
    <row r="30" spans="1:12" x14ac:dyDescent="0.2">
      <c r="H30" s="3" t="s">
        <v>1</v>
      </c>
    </row>
    <row r="31" spans="1:12" x14ac:dyDescent="0.2">
      <c r="H31" s="3" t="s">
        <v>1</v>
      </c>
    </row>
    <row r="32" spans="1:12" x14ac:dyDescent="0.2">
      <c r="H32" s="3" t="s">
        <v>1</v>
      </c>
    </row>
    <row r="33" spans="8:8" x14ac:dyDescent="0.2">
      <c r="H33" s="3" t="s">
        <v>1</v>
      </c>
    </row>
    <row r="34" spans="8:8" x14ac:dyDescent="0.2">
      <c r="H34" s="3" t="s">
        <v>1</v>
      </c>
    </row>
    <row r="35" spans="8:8" x14ac:dyDescent="0.2">
      <c r="H35" s="3" t="s">
        <v>1</v>
      </c>
    </row>
    <row r="36" spans="8:8" x14ac:dyDescent="0.2">
      <c r="H36" s="3" t="s">
        <v>1</v>
      </c>
    </row>
    <row r="37" spans="8:8" x14ac:dyDescent="0.2">
      <c r="H37" s="3" t="s">
        <v>1</v>
      </c>
    </row>
    <row r="38" spans="8:8" x14ac:dyDescent="0.2">
      <c r="H38" s="3" t="s">
        <v>1</v>
      </c>
    </row>
    <row r="39" spans="8:8" x14ac:dyDescent="0.2">
      <c r="H39" s="3" t="s">
        <v>1</v>
      </c>
    </row>
    <row r="40" spans="8:8" x14ac:dyDescent="0.2">
      <c r="H40" s="3" t="s">
        <v>1</v>
      </c>
    </row>
    <row r="41" spans="8:8" x14ac:dyDescent="0.2">
      <c r="H41" s="3" t="s">
        <v>1</v>
      </c>
    </row>
    <row r="42" spans="8:8" x14ac:dyDescent="0.2">
      <c r="H42" s="3" t="s">
        <v>1</v>
      </c>
    </row>
    <row r="43" spans="8:8" x14ac:dyDescent="0.2">
      <c r="H43" s="3" t="s">
        <v>1</v>
      </c>
    </row>
    <row r="44" spans="8:8" x14ac:dyDescent="0.2">
      <c r="H44" s="3" t="s">
        <v>1</v>
      </c>
    </row>
    <row r="45" spans="8:8" x14ac:dyDescent="0.2">
      <c r="H45" s="3" t="s">
        <v>1</v>
      </c>
    </row>
    <row r="46" spans="8:8" x14ac:dyDescent="0.2">
      <c r="H46" s="3" t="s">
        <v>1</v>
      </c>
    </row>
    <row r="47" spans="8:8" x14ac:dyDescent="0.2">
      <c r="H47" s="3" t="s">
        <v>1</v>
      </c>
    </row>
    <row r="48" spans="8:8" x14ac:dyDescent="0.2">
      <c r="H48" s="3" t="s">
        <v>1</v>
      </c>
    </row>
    <row r="49" spans="8:8" x14ac:dyDescent="0.2">
      <c r="H49" s="3" t="s">
        <v>1</v>
      </c>
    </row>
    <row r="50" spans="8:8" x14ac:dyDescent="0.2">
      <c r="H50" s="3" t="s">
        <v>1</v>
      </c>
    </row>
    <row r="51" spans="8:8" x14ac:dyDescent="0.2">
      <c r="H51" s="3" t="s">
        <v>1</v>
      </c>
    </row>
    <row r="52" spans="8:8" x14ac:dyDescent="0.2">
      <c r="H52" s="3" t="s">
        <v>1</v>
      </c>
    </row>
    <row r="53" spans="8:8" x14ac:dyDescent="0.2">
      <c r="H53" s="3" t="s">
        <v>1</v>
      </c>
    </row>
    <row r="54" spans="8:8" x14ac:dyDescent="0.2">
      <c r="H54" s="3" t="s">
        <v>1</v>
      </c>
    </row>
    <row r="55" spans="8:8" x14ac:dyDescent="0.2">
      <c r="H55" s="3" t="s">
        <v>1</v>
      </c>
    </row>
    <row r="56" spans="8:8" x14ac:dyDescent="0.2">
      <c r="H56" s="3" t="s">
        <v>1</v>
      </c>
    </row>
    <row r="57" spans="8:8" x14ac:dyDescent="0.2">
      <c r="H57" s="3" t="s">
        <v>1</v>
      </c>
    </row>
    <row r="58" spans="8:8" x14ac:dyDescent="0.2">
      <c r="H58" s="3" t="s">
        <v>1</v>
      </c>
    </row>
    <row r="59" spans="8:8" x14ac:dyDescent="0.2">
      <c r="H59" s="3" t="s">
        <v>1</v>
      </c>
    </row>
    <row r="60" spans="8:8" x14ac:dyDescent="0.2">
      <c r="H60" s="3" t="s">
        <v>1</v>
      </c>
    </row>
    <row r="61" spans="8:8" x14ac:dyDescent="0.2">
      <c r="H61" s="3" t="s">
        <v>1</v>
      </c>
    </row>
    <row r="62" spans="8:8" x14ac:dyDescent="0.2">
      <c r="H62" s="3" t="s">
        <v>1</v>
      </c>
    </row>
    <row r="63" spans="8:8" x14ac:dyDescent="0.2">
      <c r="H63" s="3" t="s">
        <v>1</v>
      </c>
    </row>
    <row r="64" spans="8:8" x14ac:dyDescent="0.2">
      <c r="H64" s="3" t="s">
        <v>1</v>
      </c>
    </row>
    <row r="65" spans="8:8" x14ac:dyDescent="0.2">
      <c r="H65" s="3" t="s">
        <v>1</v>
      </c>
    </row>
    <row r="78" spans="8:8" x14ac:dyDescent="0.2">
      <c r="H78" s="3" t="s">
        <v>1</v>
      </c>
    </row>
    <row r="79" spans="8:8" x14ac:dyDescent="0.2">
      <c r="H79" s="3" t="s">
        <v>1</v>
      </c>
    </row>
    <row r="80" spans="8:8" x14ac:dyDescent="0.2">
      <c r="H80" s="3" t="s">
        <v>1</v>
      </c>
    </row>
    <row r="81" spans="8:8" x14ac:dyDescent="0.2">
      <c r="H81" s="3" t="s">
        <v>1</v>
      </c>
    </row>
    <row r="82" spans="8:8" x14ac:dyDescent="0.2">
      <c r="H82" s="3" t="s">
        <v>1</v>
      </c>
    </row>
    <row r="83" spans="8:8" x14ac:dyDescent="0.2">
      <c r="H83" s="3" t="s">
        <v>1</v>
      </c>
    </row>
    <row r="84" spans="8:8" x14ac:dyDescent="0.2">
      <c r="H84" s="3" t="s">
        <v>1</v>
      </c>
    </row>
    <row r="85" spans="8:8" x14ac:dyDescent="0.2">
      <c r="H85" s="3" t="s">
        <v>1</v>
      </c>
    </row>
    <row r="86" spans="8:8" x14ac:dyDescent="0.2">
      <c r="H86" s="3" t="s">
        <v>1</v>
      </c>
    </row>
    <row r="87" spans="8:8" x14ac:dyDescent="0.2">
      <c r="H87" s="3" t="s">
        <v>1</v>
      </c>
    </row>
    <row r="88" spans="8:8" x14ac:dyDescent="0.2">
      <c r="H88" s="3" t="s">
        <v>1</v>
      </c>
    </row>
    <row r="89" spans="8:8" x14ac:dyDescent="0.2">
      <c r="H89" s="3" t="s">
        <v>1</v>
      </c>
    </row>
    <row r="90" spans="8:8" x14ac:dyDescent="0.2">
      <c r="H90" s="3" t="s">
        <v>1</v>
      </c>
    </row>
    <row r="91" spans="8:8" x14ac:dyDescent="0.2">
      <c r="H91" s="3" t="s">
        <v>1</v>
      </c>
    </row>
    <row r="92" spans="8:8" x14ac:dyDescent="0.2">
      <c r="H92" s="3" t="s">
        <v>1</v>
      </c>
    </row>
    <row r="93" spans="8:8" x14ac:dyDescent="0.2">
      <c r="H93" s="3" t="s">
        <v>1</v>
      </c>
    </row>
    <row r="94" spans="8:8" x14ac:dyDescent="0.2">
      <c r="H94" s="3" t="s">
        <v>1</v>
      </c>
    </row>
    <row r="95" spans="8:8" x14ac:dyDescent="0.2">
      <c r="H95" s="3" t="s">
        <v>1</v>
      </c>
    </row>
    <row r="96" spans="8:8" x14ac:dyDescent="0.2">
      <c r="H96" s="3" t="s">
        <v>1</v>
      </c>
    </row>
    <row r="97" spans="8:8" x14ac:dyDescent="0.2">
      <c r="H97" s="3" t="s">
        <v>1</v>
      </c>
    </row>
    <row r="98" spans="8:8" x14ac:dyDescent="0.2">
      <c r="H98" s="3" t="s">
        <v>1</v>
      </c>
    </row>
    <row r="99" spans="8:8" x14ac:dyDescent="0.2">
      <c r="H99" s="3" t="s">
        <v>1</v>
      </c>
    </row>
    <row r="100" spans="8:8" x14ac:dyDescent="0.2">
      <c r="H100" s="3" t="s">
        <v>1</v>
      </c>
    </row>
    <row r="101" spans="8:8" x14ac:dyDescent="0.2">
      <c r="H101" s="3" t="s">
        <v>1</v>
      </c>
    </row>
    <row r="102" spans="8:8" x14ac:dyDescent="0.2">
      <c r="H102" s="3" t="s">
        <v>1</v>
      </c>
    </row>
    <row r="103" spans="8:8" x14ac:dyDescent="0.2">
      <c r="H103" s="3" t="s">
        <v>1</v>
      </c>
    </row>
    <row r="104" spans="8:8" x14ac:dyDescent="0.2">
      <c r="H104" s="3" t="s">
        <v>1</v>
      </c>
    </row>
    <row r="105" spans="8:8" x14ac:dyDescent="0.2">
      <c r="H105" s="3" t="s">
        <v>1</v>
      </c>
    </row>
    <row r="106" spans="8:8" x14ac:dyDescent="0.2">
      <c r="H106" s="3" t="s">
        <v>1</v>
      </c>
    </row>
    <row r="107" spans="8:8" x14ac:dyDescent="0.2">
      <c r="H107" s="3" t="s">
        <v>1</v>
      </c>
    </row>
    <row r="108" spans="8:8" x14ac:dyDescent="0.2">
      <c r="H108" s="3" t="s">
        <v>1</v>
      </c>
    </row>
    <row r="109" spans="8:8" x14ac:dyDescent="0.2">
      <c r="H109" s="3" t="s">
        <v>1</v>
      </c>
    </row>
    <row r="110" spans="8:8" x14ac:dyDescent="0.2">
      <c r="H110" s="3" t="s">
        <v>1</v>
      </c>
    </row>
    <row r="111" spans="8:8" x14ac:dyDescent="0.2">
      <c r="H111" s="3" t="s">
        <v>1</v>
      </c>
    </row>
    <row r="112" spans="8:8" x14ac:dyDescent="0.2">
      <c r="H112" s="3" t="s">
        <v>1</v>
      </c>
    </row>
    <row r="113" spans="8:8" x14ac:dyDescent="0.2">
      <c r="H113" s="3" t="s">
        <v>1</v>
      </c>
    </row>
    <row r="114" spans="8:8" x14ac:dyDescent="0.2">
      <c r="H114" s="3" t="s">
        <v>1</v>
      </c>
    </row>
    <row r="128" spans="8:8" x14ac:dyDescent="0.2">
      <c r="H128" s="3" t="s">
        <v>1</v>
      </c>
    </row>
    <row r="129" spans="8:8" x14ac:dyDescent="0.2">
      <c r="H129" s="3" t="s">
        <v>1</v>
      </c>
    </row>
    <row r="130" spans="8:8" x14ac:dyDescent="0.2">
      <c r="H130" s="3" t="s">
        <v>1</v>
      </c>
    </row>
    <row r="131" spans="8:8" x14ac:dyDescent="0.2">
      <c r="H131" s="3" t="s">
        <v>1</v>
      </c>
    </row>
    <row r="132" spans="8:8" x14ac:dyDescent="0.2">
      <c r="H132" s="3" t="s">
        <v>1</v>
      </c>
    </row>
    <row r="133" spans="8:8" x14ac:dyDescent="0.2">
      <c r="H133" s="3" t="s">
        <v>1</v>
      </c>
    </row>
    <row r="134" spans="8:8" x14ac:dyDescent="0.2">
      <c r="H134" s="3" t="s">
        <v>1</v>
      </c>
    </row>
    <row r="135" spans="8:8" x14ac:dyDescent="0.2">
      <c r="H135" s="3" t="s">
        <v>1</v>
      </c>
    </row>
    <row r="136" spans="8:8" x14ac:dyDescent="0.2">
      <c r="H136" s="3" t="s">
        <v>1</v>
      </c>
    </row>
    <row r="137" spans="8:8" x14ac:dyDescent="0.2">
      <c r="H137" s="3" t="s">
        <v>1</v>
      </c>
    </row>
    <row r="138" spans="8:8" x14ac:dyDescent="0.2">
      <c r="H138" s="3" t="s">
        <v>1</v>
      </c>
    </row>
    <row r="139" spans="8:8" x14ac:dyDescent="0.2">
      <c r="H139" s="3" t="s">
        <v>1</v>
      </c>
    </row>
    <row r="140" spans="8:8" x14ac:dyDescent="0.2">
      <c r="H140" s="3" t="s">
        <v>1</v>
      </c>
    </row>
    <row r="141" spans="8:8" x14ac:dyDescent="0.2">
      <c r="H141" s="3" t="s">
        <v>1</v>
      </c>
    </row>
    <row r="142" spans="8:8" x14ac:dyDescent="0.2">
      <c r="H142" s="3" t="s">
        <v>1</v>
      </c>
    </row>
    <row r="143" spans="8:8" x14ac:dyDescent="0.2">
      <c r="H143" s="3" t="s">
        <v>1</v>
      </c>
    </row>
    <row r="144" spans="8:8" x14ac:dyDescent="0.2">
      <c r="H144" s="3" t="s">
        <v>1</v>
      </c>
    </row>
    <row r="145" spans="8:8" x14ac:dyDescent="0.2">
      <c r="H145" s="3" t="s">
        <v>1</v>
      </c>
    </row>
    <row r="146" spans="8:8" x14ac:dyDescent="0.2">
      <c r="H146" s="3" t="s">
        <v>1</v>
      </c>
    </row>
    <row r="147" spans="8:8" x14ac:dyDescent="0.2">
      <c r="H147" s="3" t="s">
        <v>1</v>
      </c>
    </row>
    <row r="148" spans="8:8" x14ac:dyDescent="0.2">
      <c r="H148" s="3" t="s">
        <v>1</v>
      </c>
    </row>
    <row r="149" spans="8:8" x14ac:dyDescent="0.2">
      <c r="H149" s="3" t="s">
        <v>1</v>
      </c>
    </row>
    <row r="150" spans="8:8" x14ac:dyDescent="0.2">
      <c r="H150" s="3" t="s">
        <v>1</v>
      </c>
    </row>
    <row r="151" spans="8:8" x14ac:dyDescent="0.2">
      <c r="H151" s="3" t="s">
        <v>1</v>
      </c>
    </row>
    <row r="152" spans="8:8" x14ac:dyDescent="0.2">
      <c r="H152" s="3" t="s">
        <v>1</v>
      </c>
    </row>
    <row r="153" spans="8:8" x14ac:dyDescent="0.2">
      <c r="H153" s="3" t="s">
        <v>1</v>
      </c>
    </row>
    <row r="154" spans="8:8" x14ac:dyDescent="0.2">
      <c r="H154" s="3" t="s">
        <v>1</v>
      </c>
    </row>
    <row r="155" spans="8:8" x14ac:dyDescent="0.2">
      <c r="H155" s="3" t="s">
        <v>1</v>
      </c>
    </row>
    <row r="156" spans="8:8" x14ac:dyDescent="0.2">
      <c r="H156" s="3" t="s">
        <v>1</v>
      </c>
    </row>
    <row r="157" spans="8:8" x14ac:dyDescent="0.2">
      <c r="H157" s="3" t="s">
        <v>1</v>
      </c>
    </row>
    <row r="158" spans="8:8" x14ac:dyDescent="0.2">
      <c r="H158" s="3" t="s">
        <v>1</v>
      </c>
    </row>
    <row r="159" spans="8:8" x14ac:dyDescent="0.2">
      <c r="H159" s="3" t="s">
        <v>1</v>
      </c>
    </row>
    <row r="160" spans="8:8" x14ac:dyDescent="0.2">
      <c r="H160" s="3" t="s">
        <v>1</v>
      </c>
    </row>
    <row r="161" spans="8:8" x14ac:dyDescent="0.2">
      <c r="H161" s="3" t="s">
        <v>1</v>
      </c>
    </row>
    <row r="162" spans="8:8" x14ac:dyDescent="0.2">
      <c r="H162" s="3" t="s">
        <v>1</v>
      </c>
    </row>
    <row r="163" spans="8:8" x14ac:dyDescent="0.2">
      <c r="H163" s="3" t="s">
        <v>1</v>
      </c>
    </row>
    <row r="164" spans="8:8" x14ac:dyDescent="0.2">
      <c r="H164" s="3" t="s">
        <v>1</v>
      </c>
    </row>
    <row r="165" spans="8:8" x14ac:dyDescent="0.2">
      <c r="H165" s="3" t="s">
        <v>1</v>
      </c>
    </row>
    <row r="166" spans="8:8" x14ac:dyDescent="0.2">
      <c r="H166" s="3" t="s">
        <v>1</v>
      </c>
    </row>
    <row r="167" spans="8:8" x14ac:dyDescent="0.2">
      <c r="H167" s="3" t="s">
        <v>1</v>
      </c>
    </row>
    <row r="168" spans="8:8" x14ac:dyDescent="0.2">
      <c r="H168" s="3" t="s">
        <v>1</v>
      </c>
    </row>
    <row r="542" spans="10:10" x14ac:dyDescent="0.2">
      <c r="J542" s="3" t="s">
        <v>1</v>
      </c>
    </row>
    <row r="544" spans="10:10" x14ac:dyDescent="0.2">
      <c r="J544" s="3" t="s">
        <v>1</v>
      </c>
    </row>
    <row r="545" spans="10:10" x14ac:dyDescent="0.2">
      <c r="J545" s="3" t="s">
        <v>1</v>
      </c>
    </row>
    <row r="546" spans="10:10" x14ac:dyDescent="0.2">
      <c r="J546" s="3" t="s">
        <v>1</v>
      </c>
    </row>
    <row r="549" spans="10:10" x14ac:dyDescent="0.2">
      <c r="J549" s="3" t="s">
        <v>1</v>
      </c>
    </row>
    <row r="550" spans="10:10" x14ac:dyDescent="0.2">
      <c r="J550" s="3" t="s">
        <v>1</v>
      </c>
    </row>
    <row r="551" spans="10:10" x14ac:dyDescent="0.2">
      <c r="J551" s="3" t="s">
        <v>1</v>
      </c>
    </row>
    <row r="552" spans="10:10" x14ac:dyDescent="0.2">
      <c r="J552" s="3" t="s">
        <v>1</v>
      </c>
    </row>
    <row r="556" spans="10:10" x14ac:dyDescent="0.2">
      <c r="J556" s="3" t="s">
        <v>1</v>
      </c>
    </row>
    <row r="557" spans="10:10" x14ac:dyDescent="0.2">
      <c r="J557" s="3" t="s">
        <v>1</v>
      </c>
    </row>
    <row r="558" spans="10:10" x14ac:dyDescent="0.2">
      <c r="J558" s="3" t="s">
        <v>1</v>
      </c>
    </row>
    <row r="559" spans="10:10" x14ac:dyDescent="0.2">
      <c r="J559" s="3" t="s">
        <v>1</v>
      </c>
    </row>
    <row r="560" spans="10:10" x14ac:dyDescent="0.2">
      <c r="J560" s="3" t="s">
        <v>1</v>
      </c>
    </row>
    <row r="561" spans="10:10" x14ac:dyDescent="0.2">
      <c r="J561" s="3" t="s">
        <v>1</v>
      </c>
    </row>
    <row r="562" spans="10:10" x14ac:dyDescent="0.2">
      <c r="J562" s="3" t="s">
        <v>1</v>
      </c>
    </row>
    <row r="563" spans="10:10" x14ac:dyDescent="0.2">
      <c r="J563" s="3" t="s">
        <v>1</v>
      </c>
    </row>
    <row r="564" spans="10:10" x14ac:dyDescent="0.2">
      <c r="J564" s="3" t="s">
        <v>1</v>
      </c>
    </row>
    <row r="566" spans="10:10" x14ac:dyDescent="0.2">
      <c r="J566" s="3" t="s">
        <v>1</v>
      </c>
    </row>
    <row r="567" spans="10:10" x14ac:dyDescent="0.2">
      <c r="J567" s="3" t="s">
        <v>1</v>
      </c>
    </row>
    <row r="568" spans="10:10" x14ac:dyDescent="0.2">
      <c r="J568" s="3" t="s">
        <v>1</v>
      </c>
    </row>
    <row r="569" spans="10:10" x14ac:dyDescent="0.2">
      <c r="J569" s="3" t="s">
        <v>2</v>
      </c>
    </row>
    <row r="570" spans="10:10" x14ac:dyDescent="0.2">
      <c r="J570" s="3" t="s">
        <v>1</v>
      </c>
    </row>
    <row r="574" spans="10:10" x14ac:dyDescent="0.2">
      <c r="J574" s="3" t="s">
        <v>1</v>
      </c>
    </row>
    <row r="575" spans="10:10" x14ac:dyDescent="0.2">
      <c r="J575" s="3" t="s">
        <v>1</v>
      </c>
    </row>
    <row r="576" spans="10:10" x14ac:dyDescent="0.2">
      <c r="J576" s="3" t="s">
        <v>1</v>
      </c>
    </row>
    <row r="577" spans="10:10" x14ac:dyDescent="0.2">
      <c r="J577" s="3" t="s">
        <v>1</v>
      </c>
    </row>
    <row r="579" spans="10:10" x14ac:dyDescent="0.2">
      <c r="J579" s="3" t="s">
        <v>1</v>
      </c>
    </row>
    <row r="581" spans="10:10" x14ac:dyDescent="0.2">
      <c r="J581" s="3" t="s">
        <v>1</v>
      </c>
    </row>
    <row r="583" spans="10:10" x14ac:dyDescent="0.2">
      <c r="J583" s="3" t="s">
        <v>1</v>
      </c>
    </row>
    <row r="584" spans="10:10" x14ac:dyDescent="0.2">
      <c r="J584" s="3" t="s">
        <v>1</v>
      </c>
    </row>
    <row r="585" spans="10:10" x14ac:dyDescent="0.2">
      <c r="J585" s="3" t="s">
        <v>1</v>
      </c>
    </row>
    <row r="656" spans="10:10" x14ac:dyDescent="0.2">
      <c r="J656" s="3" t="s">
        <v>1</v>
      </c>
    </row>
    <row r="657" spans="10:10" x14ac:dyDescent="0.2">
      <c r="J657" s="3" t="s">
        <v>1</v>
      </c>
    </row>
    <row r="658" spans="10:10" x14ac:dyDescent="0.2">
      <c r="J658" s="3" t="s">
        <v>1</v>
      </c>
    </row>
    <row r="659" spans="10:10" x14ac:dyDescent="0.2">
      <c r="J659" s="3" t="s">
        <v>1</v>
      </c>
    </row>
    <row r="660" spans="10:10" x14ac:dyDescent="0.2">
      <c r="J660" s="3" t="s">
        <v>1</v>
      </c>
    </row>
    <row r="661" spans="10:10" x14ac:dyDescent="0.2">
      <c r="J661" s="3" t="s">
        <v>1</v>
      </c>
    </row>
    <row r="662" spans="10:10" x14ac:dyDescent="0.2">
      <c r="J662" s="3" t="s">
        <v>1</v>
      </c>
    </row>
    <row r="663" spans="10:10" x14ac:dyDescent="0.2">
      <c r="J663" s="3" t="s">
        <v>1</v>
      </c>
    </row>
    <row r="664" spans="10:10" x14ac:dyDescent="0.2">
      <c r="J664" s="3" t="s">
        <v>1</v>
      </c>
    </row>
    <row r="665" spans="10:10" x14ac:dyDescent="0.2">
      <c r="J665" s="3" t="s">
        <v>1</v>
      </c>
    </row>
    <row r="666" spans="10:10" x14ac:dyDescent="0.2">
      <c r="J666" s="3" t="s">
        <v>1</v>
      </c>
    </row>
    <row r="667" spans="10:10" x14ac:dyDescent="0.2">
      <c r="J667" s="3" t="s">
        <v>1</v>
      </c>
    </row>
    <row r="668" spans="10:10" x14ac:dyDescent="0.2">
      <c r="J668" s="3" t="s">
        <v>1</v>
      </c>
    </row>
    <row r="669" spans="10:10" x14ac:dyDescent="0.2">
      <c r="J669" s="3" t="s">
        <v>1</v>
      </c>
    </row>
    <row r="670" spans="10:10" x14ac:dyDescent="0.2">
      <c r="J670" s="3" t="s">
        <v>1</v>
      </c>
    </row>
    <row r="671" spans="10:10" x14ac:dyDescent="0.2">
      <c r="J671" s="3" t="s">
        <v>1</v>
      </c>
    </row>
    <row r="672" spans="10:10" x14ac:dyDescent="0.2">
      <c r="J672" s="3" t="s">
        <v>1</v>
      </c>
    </row>
    <row r="673" spans="10:10" x14ac:dyDescent="0.2">
      <c r="J673" s="3" t="s">
        <v>1</v>
      </c>
    </row>
    <row r="674" spans="10:10" x14ac:dyDescent="0.2">
      <c r="J674" s="3" t="s">
        <v>1</v>
      </c>
    </row>
    <row r="675" spans="10:10" x14ac:dyDescent="0.2">
      <c r="J675" s="3" t="s">
        <v>1</v>
      </c>
    </row>
    <row r="676" spans="10:10" x14ac:dyDescent="0.2">
      <c r="J676" s="3" t="s">
        <v>1</v>
      </c>
    </row>
    <row r="677" spans="10:10" x14ac:dyDescent="0.2">
      <c r="J677" s="3" t="s">
        <v>1</v>
      </c>
    </row>
    <row r="678" spans="10:10" x14ac:dyDescent="0.2">
      <c r="J678" s="3" t="s">
        <v>1</v>
      </c>
    </row>
    <row r="679" spans="10:10" x14ac:dyDescent="0.2">
      <c r="J679" s="3" t="s">
        <v>1</v>
      </c>
    </row>
    <row r="680" spans="10:10" x14ac:dyDescent="0.2">
      <c r="J680" s="3" t="s">
        <v>1</v>
      </c>
    </row>
    <row r="681" spans="10:10" x14ac:dyDescent="0.2">
      <c r="J681" s="3" t="s">
        <v>1</v>
      </c>
    </row>
    <row r="682" spans="10:10" x14ac:dyDescent="0.2">
      <c r="J682" s="3" t="s">
        <v>1</v>
      </c>
    </row>
    <row r="683" spans="10:10" x14ac:dyDescent="0.2">
      <c r="J683" s="3" t="s">
        <v>1</v>
      </c>
    </row>
    <row r="684" spans="10:10" x14ac:dyDescent="0.2">
      <c r="J684" s="3" t="s">
        <v>1</v>
      </c>
    </row>
    <row r="685" spans="10:10" x14ac:dyDescent="0.2">
      <c r="J685" s="3" t="s">
        <v>1</v>
      </c>
    </row>
    <row r="686" spans="10:10" x14ac:dyDescent="0.2">
      <c r="J686" s="3" t="s">
        <v>1</v>
      </c>
    </row>
    <row r="687" spans="10:10" x14ac:dyDescent="0.2">
      <c r="J687" s="3" t="s">
        <v>1</v>
      </c>
    </row>
    <row r="688" spans="10:10" x14ac:dyDescent="0.2">
      <c r="J688" s="3" t="s">
        <v>1</v>
      </c>
    </row>
    <row r="689" spans="10:10" x14ac:dyDescent="0.2">
      <c r="J689" s="3" t="s">
        <v>1</v>
      </c>
    </row>
    <row r="690" spans="10:10" x14ac:dyDescent="0.2">
      <c r="J690" s="3" t="s">
        <v>1</v>
      </c>
    </row>
    <row r="691" spans="10:10" x14ac:dyDescent="0.2">
      <c r="J691" s="3" t="s">
        <v>1</v>
      </c>
    </row>
    <row r="692" spans="10:10" x14ac:dyDescent="0.2">
      <c r="J692" s="3" t="s">
        <v>1</v>
      </c>
    </row>
    <row r="693" spans="10:10" x14ac:dyDescent="0.2">
      <c r="J693" s="3" t="s">
        <v>1</v>
      </c>
    </row>
    <row r="694" spans="10:10" x14ac:dyDescent="0.2">
      <c r="J694" s="3" t="s">
        <v>1</v>
      </c>
    </row>
    <row r="695" spans="10:10" x14ac:dyDescent="0.2">
      <c r="J695" s="3" t="s">
        <v>1</v>
      </c>
    </row>
    <row r="696" spans="10:10" x14ac:dyDescent="0.2">
      <c r="J696" s="3" t="s">
        <v>1</v>
      </c>
    </row>
    <row r="697" spans="10:10" x14ac:dyDescent="0.2">
      <c r="J697" s="3" t="s">
        <v>1</v>
      </c>
    </row>
    <row r="698" spans="10:10" x14ac:dyDescent="0.2">
      <c r="J698" s="3" t="s">
        <v>1</v>
      </c>
    </row>
    <row r="712" spans="10:10" x14ac:dyDescent="0.2">
      <c r="J712" s="3" t="s">
        <v>1</v>
      </c>
    </row>
    <row r="713" spans="10:10" x14ac:dyDescent="0.2">
      <c r="J713" s="3" t="s">
        <v>1</v>
      </c>
    </row>
    <row r="714" spans="10:10" x14ac:dyDescent="0.2">
      <c r="J714" s="3" t="s">
        <v>1</v>
      </c>
    </row>
    <row r="715" spans="10:10" x14ac:dyDescent="0.2">
      <c r="J715" s="3" t="s">
        <v>1</v>
      </c>
    </row>
  </sheetData>
  <mergeCells count="8">
    <mergeCell ref="A10:B11"/>
    <mergeCell ref="J10:K10"/>
    <mergeCell ref="A6:K6"/>
    <mergeCell ref="A8:K8"/>
    <mergeCell ref="C10:F10"/>
    <mergeCell ref="G10:G11"/>
    <mergeCell ref="H10:H11"/>
    <mergeCell ref="I10:I11"/>
  </mergeCells>
  <phoneticPr fontId="0" type="noConversion"/>
  <printOptions horizontalCentered="1" verticalCentered="1"/>
  <pageMargins left="0.39370078740157483" right="0" top="0" bottom="0.59055118110236227" header="0" footer="0"/>
  <pageSetup scale="61" firstPageNumber="8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19.70_2017</vt:lpstr>
      <vt:lpstr>A_IMPRESIÓN_IM</vt:lpstr>
      <vt:lpstr>'19.70_2017'!Área_de_impresión</vt:lpstr>
      <vt:lpstr>'19.70_2017'!Imprimir_área_IM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2017-02-21T19:20:14Z</cp:lastPrinted>
  <dcterms:created xsi:type="dcterms:W3CDTF">2009-04-01T16:44:29Z</dcterms:created>
  <dcterms:modified xsi:type="dcterms:W3CDTF">2018-02-19T19:30:52Z</dcterms:modified>
</cp:coreProperties>
</file>